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9_Ch9\"/>
    </mc:Choice>
  </mc:AlternateContent>
  <bookViews>
    <workbookView xWindow="600" yWindow="135" windowWidth="18105" windowHeight="11640"/>
  </bookViews>
  <sheets>
    <sheet name="Model 1" sheetId="1" r:id="rId1"/>
    <sheet name="Model 2" sheetId="2" r:id="rId2"/>
  </sheets>
  <definedNames>
    <definedName name="solver_adj" localSheetId="0" hidden="1">'Model 1'!$B$38:$M$38</definedName>
    <definedName name="solver_adj" localSheetId="1" hidden="1">'Model 2'!$B$38:$M$38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'Model 1'!$N$24:$N$35</definedName>
    <definedName name="solver_lhs1" localSheetId="1" hidden="1">'Model 2'!$N$24:$N$35</definedName>
    <definedName name="solver_lhs2" localSheetId="0" hidden="1">'Model 1'!$N$24:$N$35</definedName>
    <definedName name="solver_lhs2" localSheetId="1" hidden="1">'Model 2'!$N$24:$N$35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1</definedName>
    <definedName name="solver_nwt" localSheetId="0" hidden="1">1</definedName>
    <definedName name="solver_nwt" localSheetId="1" hidden="1">1</definedName>
    <definedName name="solver_opt" localSheetId="0" hidden="1">'Model 1'!$N$38</definedName>
    <definedName name="solver_opt" localSheetId="1" hidden="1">'Model 2'!$N$38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3</definedName>
    <definedName name="solver_rel1" localSheetId="1" hidden="1">3</definedName>
    <definedName name="solver_rel2" localSheetId="0" hidden="1">3</definedName>
    <definedName name="solver_rel2" localSheetId="1" hidden="1">3</definedName>
    <definedName name="solver_rhs1" localSheetId="0" hidden="1">1</definedName>
    <definedName name="solver_rhs1" localSheetId="1" hidden="1">1</definedName>
    <definedName name="solver_rhs2" localSheetId="0" hidden="1">1</definedName>
    <definedName name="solver_rhs2" localSheetId="1" hidden="1">1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</definedName>
    <definedName name="solver_tol" localSheetId="1" hidden="1">0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52511"/>
</workbook>
</file>

<file path=xl/calcChain.xml><?xml version="1.0" encoding="utf-8"?>
<calcChain xmlns="http://schemas.openxmlformats.org/spreadsheetml/2006/main">
  <c r="N38" i="2" l="1"/>
  <c r="M35" i="2"/>
  <c r="L35" i="2"/>
  <c r="K35" i="2"/>
  <c r="J35" i="2"/>
  <c r="I35" i="2"/>
  <c r="H35" i="2"/>
  <c r="G35" i="2"/>
  <c r="F35" i="2"/>
  <c r="E35" i="2"/>
  <c r="D35" i="2"/>
  <c r="C35" i="2"/>
  <c r="B35" i="2"/>
  <c r="M34" i="2"/>
  <c r="L34" i="2"/>
  <c r="K34" i="2"/>
  <c r="J34" i="2"/>
  <c r="I34" i="2"/>
  <c r="H34" i="2"/>
  <c r="G34" i="2"/>
  <c r="F34" i="2"/>
  <c r="E34" i="2"/>
  <c r="D34" i="2"/>
  <c r="N34" i="2" s="1"/>
  <c r="C34" i="2"/>
  <c r="B34" i="2"/>
  <c r="M33" i="2"/>
  <c r="L33" i="2"/>
  <c r="K33" i="2"/>
  <c r="J33" i="2"/>
  <c r="I33" i="2"/>
  <c r="H33" i="2"/>
  <c r="G33" i="2"/>
  <c r="F33" i="2"/>
  <c r="E33" i="2"/>
  <c r="D33" i="2"/>
  <c r="C33" i="2"/>
  <c r="B33" i="2"/>
  <c r="M32" i="2"/>
  <c r="L32" i="2"/>
  <c r="K32" i="2"/>
  <c r="J32" i="2"/>
  <c r="I32" i="2"/>
  <c r="H32" i="2"/>
  <c r="G32" i="2"/>
  <c r="F32" i="2"/>
  <c r="E32" i="2"/>
  <c r="D32" i="2"/>
  <c r="C32" i="2"/>
  <c r="B32" i="2"/>
  <c r="M31" i="2"/>
  <c r="L31" i="2"/>
  <c r="K31" i="2"/>
  <c r="J31" i="2"/>
  <c r="I31" i="2"/>
  <c r="H31" i="2"/>
  <c r="G31" i="2"/>
  <c r="F31" i="2"/>
  <c r="E31" i="2"/>
  <c r="D31" i="2"/>
  <c r="C31" i="2"/>
  <c r="B31" i="2"/>
  <c r="M30" i="2"/>
  <c r="L30" i="2"/>
  <c r="K30" i="2"/>
  <c r="J30" i="2"/>
  <c r="I30" i="2"/>
  <c r="H30" i="2"/>
  <c r="G30" i="2"/>
  <c r="F30" i="2"/>
  <c r="E30" i="2"/>
  <c r="N30" i="2" s="1"/>
  <c r="D30" i="2"/>
  <c r="C30" i="2"/>
  <c r="B30" i="2"/>
  <c r="M29" i="2"/>
  <c r="L29" i="2"/>
  <c r="K29" i="2"/>
  <c r="J29" i="2"/>
  <c r="I29" i="2"/>
  <c r="H29" i="2"/>
  <c r="G29" i="2"/>
  <c r="F29" i="2"/>
  <c r="E29" i="2"/>
  <c r="D29" i="2"/>
  <c r="C29" i="2"/>
  <c r="B29" i="2"/>
  <c r="M28" i="2"/>
  <c r="L28" i="2"/>
  <c r="K28" i="2"/>
  <c r="J28" i="2"/>
  <c r="I28" i="2"/>
  <c r="H28" i="2"/>
  <c r="G28" i="2"/>
  <c r="F28" i="2"/>
  <c r="E28" i="2"/>
  <c r="D28" i="2"/>
  <c r="C28" i="2"/>
  <c r="B28" i="2"/>
  <c r="M27" i="2"/>
  <c r="L27" i="2"/>
  <c r="K27" i="2"/>
  <c r="J27" i="2"/>
  <c r="I27" i="2"/>
  <c r="H27" i="2"/>
  <c r="G27" i="2"/>
  <c r="F27" i="2"/>
  <c r="E27" i="2"/>
  <c r="N27" i="2" s="1"/>
  <c r="D27" i="2"/>
  <c r="C27" i="2"/>
  <c r="B27" i="2"/>
  <c r="M26" i="2"/>
  <c r="L26" i="2"/>
  <c r="K26" i="2"/>
  <c r="J26" i="2"/>
  <c r="I26" i="2"/>
  <c r="H26" i="2"/>
  <c r="G26" i="2"/>
  <c r="F26" i="2"/>
  <c r="N26" i="2" s="1"/>
  <c r="E26" i="2"/>
  <c r="D26" i="2"/>
  <c r="C26" i="2"/>
  <c r="B26" i="2"/>
  <c r="M25" i="2"/>
  <c r="L25" i="2"/>
  <c r="K25" i="2"/>
  <c r="J25" i="2"/>
  <c r="I25" i="2"/>
  <c r="H25" i="2"/>
  <c r="G25" i="2"/>
  <c r="F25" i="2"/>
  <c r="E25" i="2"/>
  <c r="D25" i="2"/>
  <c r="C25" i="2"/>
  <c r="B25" i="2"/>
  <c r="M24" i="2"/>
  <c r="L24" i="2"/>
  <c r="K24" i="2"/>
  <c r="J24" i="2"/>
  <c r="I24" i="2"/>
  <c r="H24" i="2"/>
  <c r="G24" i="2"/>
  <c r="F24" i="2"/>
  <c r="E24" i="2"/>
  <c r="D24" i="2"/>
  <c r="C24" i="2"/>
  <c r="B24" i="2"/>
  <c r="N35" i="1"/>
  <c r="B35" i="1"/>
  <c r="C35" i="1"/>
  <c r="D35" i="1"/>
  <c r="E35" i="1"/>
  <c r="F35" i="1"/>
  <c r="G35" i="1"/>
  <c r="H35" i="1"/>
  <c r="I35" i="1"/>
  <c r="J35" i="1"/>
  <c r="K35" i="1"/>
  <c r="L35" i="1"/>
  <c r="M35" i="1"/>
  <c r="B25" i="1"/>
  <c r="C25" i="1"/>
  <c r="D25" i="1"/>
  <c r="E25" i="1"/>
  <c r="F25" i="1"/>
  <c r="G25" i="1"/>
  <c r="H25" i="1"/>
  <c r="I25" i="1"/>
  <c r="J25" i="1"/>
  <c r="K25" i="1"/>
  <c r="L25" i="1"/>
  <c r="M25" i="1"/>
  <c r="B26" i="1"/>
  <c r="C26" i="1"/>
  <c r="D26" i="1"/>
  <c r="E26" i="1"/>
  <c r="F26" i="1"/>
  <c r="G26" i="1"/>
  <c r="H26" i="1"/>
  <c r="I26" i="1"/>
  <c r="J26" i="1"/>
  <c r="K26" i="1"/>
  <c r="L26" i="1"/>
  <c r="M26" i="1"/>
  <c r="B27" i="1"/>
  <c r="C27" i="1"/>
  <c r="D27" i="1"/>
  <c r="E27" i="1"/>
  <c r="F27" i="1"/>
  <c r="G27" i="1"/>
  <c r="H27" i="1"/>
  <c r="I27" i="1"/>
  <c r="J27" i="1"/>
  <c r="K27" i="1"/>
  <c r="L27" i="1"/>
  <c r="M27" i="1"/>
  <c r="B28" i="1"/>
  <c r="C28" i="1"/>
  <c r="D28" i="1"/>
  <c r="E28" i="1"/>
  <c r="F28" i="1"/>
  <c r="G28" i="1"/>
  <c r="H28" i="1"/>
  <c r="I28" i="1"/>
  <c r="J28" i="1"/>
  <c r="K28" i="1"/>
  <c r="L28" i="1"/>
  <c r="M28" i="1"/>
  <c r="B29" i="1"/>
  <c r="C29" i="1"/>
  <c r="D29" i="1"/>
  <c r="E29" i="1"/>
  <c r="F29" i="1"/>
  <c r="G29" i="1"/>
  <c r="H29" i="1"/>
  <c r="I29" i="1"/>
  <c r="J29" i="1"/>
  <c r="K29" i="1"/>
  <c r="L29" i="1"/>
  <c r="M29" i="1"/>
  <c r="B30" i="1"/>
  <c r="C30" i="1"/>
  <c r="D30" i="1"/>
  <c r="E30" i="1"/>
  <c r="F30" i="1"/>
  <c r="G30" i="1"/>
  <c r="H30" i="1"/>
  <c r="I30" i="1"/>
  <c r="J30" i="1"/>
  <c r="K30" i="1"/>
  <c r="L30" i="1"/>
  <c r="M30" i="1"/>
  <c r="B31" i="1"/>
  <c r="C31" i="1"/>
  <c r="D31" i="1"/>
  <c r="E31" i="1"/>
  <c r="F31" i="1"/>
  <c r="G31" i="1"/>
  <c r="H31" i="1"/>
  <c r="I31" i="1"/>
  <c r="J31" i="1"/>
  <c r="K31" i="1"/>
  <c r="L31" i="1"/>
  <c r="M31" i="1"/>
  <c r="B32" i="1"/>
  <c r="C32" i="1"/>
  <c r="D32" i="1"/>
  <c r="E32" i="1"/>
  <c r="F32" i="1"/>
  <c r="G32" i="1"/>
  <c r="H32" i="1"/>
  <c r="I32" i="1"/>
  <c r="J32" i="1"/>
  <c r="K32" i="1"/>
  <c r="L32" i="1"/>
  <c r="M32" i="1"/>
  <c r="B33" i="1"/>
  <c r="C33" i="1"/>
  <c r="D33" i="1"/>
  <c r="E33" i="1"/>
  <c r="F33" i="1"/>
  <c r="G33" i="1"/>
  <c r="H33" i="1"/>
  <c r="I33" i="1"/>
  <c r="J33" i="1"/>
  <c r="K33" i="1"/>
  <c r="L33" i="1"/>
  <c r="M33" i="1"/>
  <c r="B34" i="1"/>
  <c r="C34" i="1"/>
  <c r="D34" i="1"/>
  <c r="E34" i="1"/>
  <c r="N34" i="1" s="1"/>
  <c r="F34" i="1"/>
  <c r="G34" i="1"/>
  <c r="H34" i="1"/>
  <c r="I34" i="1"/>
  <c r="J34" i="1"/>
  <c r="K34" i="1"/>
  <c r="L34" i="1"/>
  <c r="M34" i="1"/>
  <c r="B24" i="1"/>
  <c r="N38" i="1"/>
  <c r="D24" i="1"/>
  <c r="E24" i="1"/>
  <c r="F24" i="1"/>
  <c r="G24" i="1"/>
  <c r="H24" i="1"/>
  <c r="I24" i="1"/>
  <c r="J24" i="1"/>
  <c r="K24" i="1"/>
  <c r="L24" i="1"/>
  <c r="M24" i="1"/>
  <c r="C24" i="1"/>
  <c r="N25" i="2" l="1"/>
  <c r="N31" i="2"/>
  <c r="N28" i="2"/>
  <c r="N29" i="2"/>
  <c r="N35" i="2"/>
  <c r="N24" i="2"/>
  <c r="N32" i="2"/>
  <c r="N33" i="2"/>
  <c r="N30" i="1"/>
  <c r="N24" i="1"/>
  <c r="N28" i="1"/>
  <c r="N29" i="1"/>
  <c r="N25" i="1"/>
  <c r="N32" i="1"/>
  <c r="N33" i="1"/>
  <c r="N26" i="1"/>
  <c r="N31" i="1"/>
  <c r="N27" i="1"/>
</calcChain>
</file>

<file path=xl/sharedStrings.xml><?xml version="1.0" encoding="utf-8"?>
<sst xmlns="http://schemas.openxmlformats.org/spreadsheetml/2006/main" count="134" uniqueCount="19">
  <si>
    <t>East Coast Trucking</t>
  </si>
  <si>
    <t>New York</t>
  </si>
  <si>
    <t>Philadelphia</t>
  </si>
  <si>
    <t>Baltimore</t>
  </si>
  <si>
    <t>Washington</t>
  </si>
  <si>
    <t>Richmond</t>
  </si>
  <si>
    <t>Raleigh</t>
  </si>
  <si>
    <t>Florence</t>
  </si>
  <si>
    <t>Savannah</t>
  </si>
  <si>
    <t>Jacksonville</t>
  </si>
  <si>
    <t>Tampa</t>
  </si>
  <si>
    <t>Miami</t>
  </si>
  <si>
    <t>Boston</t>
  </si>
  <si>
    <t>Parameters</t>
  </si>
  <si>
    <t>Service Requirment</t>
  </si>
  <si>
    <t>Model</t>
  </si>
  <si>
    <t>Selected?</t>
  </si>
  <si>
    <t>Total</t>
  </si>
  <si>
    <t>Covered?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</si>
</sst>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2" borderId="0" xfId="0" applyFill="1"/>
    <xf numFmtId="0" fontId="2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B44" sqref="B44"/>
    </sheetView>
  </sheetViews>
  <sheetFormatPr defaultRowHeight="15.75" x14ac:dyDescent="0.25"/>
  <cols>
    <col min="1" max="1" width="18.25" bestFit="1" customWidth="1"/>
    <col min="2" max="2" width="10" customWidth="1"/>
    <col min="3" max="3" width="9.25" bestFit="1" customWidth="1"/>
    <col min="4" max="4" width="11" bestFit="1" customWidth="1"/>
    <col min="5" max="5" width="9.125" customWidth="1"/>
    <col min="6" max="6" width="10.75" bestFit="1" customWidth="1"/>
    <col min="7" max="7" width="9.25" bestFit="1" customWidth="1"/>
    <col min="8" max="8" width="7.375" bestFit="1" customWidth="1"/>
    <col min="9" max="9" width="8.125" bestFit="1" customWidth="1"/>
    <col min="11" max="11" width="9.875" bestFit="1" customWidth="1"/>
    <col min="12" max="12" width="6.625" bestFit="1" customWidth="1"/>
    <col min="13" max="13" width="6.375" bestFit="1" customWidth="1"/>
  </cols>
  <sheetData>
    <row r="1" spans="1:13" x14ac:dyDescent="0.25">
      <c r="A1" s="1" t="s">
        <v>0</v>
      </c>
      <c r="B1" s="1"/>
    </row>
    <row r="3" spans="1:13" x14ac:dyDescent="0.25">
      <c r="A3" s="1" t="s">
        <v>13</v>
      </c>
      <c r="B3" s="1"/>
    </row>
    <row r="5" spans="1:13" s="2" customFormat="1" x14ac:dyDescent="0.25">
      <c r="B5" s="2" t="s">
        <v>12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</row>
    <row r="6" spans="1:13" s="2" customFormat="1" x14ac:dyDescent="0.25">
      <c r="A6" s="2" t="s">
        <v>12</v>
      </c>
      <c r="B6" s="2">
        <v>0</v>
      </c>
      <c r="C6" s="2">
        <v>211</v>
      </c>
      <c r="D6" s="2">
        <v>320</v>
      </c>
      <c r="E6" s="2">
        <v>424</v>
      </c>
      <c r="F6" s="2">
        <v>459</v>
      </c>
      <c r="G6" s="2">
        <v>565</v>
      </c>
      <c r="H6" s="2">
        <v>713</v>
      </c>
      <c r="I6" s="2">
        <v>884</v>
      </c>
      <c r="J6" s="2">
        <v>1056</v>
      </c>
      <c r="K6" s="2">
        <v>1196</v>
      </c>
      <c r="L6" s="2">
        <v>1399</v>
      </c>
      <c r="M6" s="2">
        <v>1669</v>
      </c>
    </row>
    <row r="7" spans="1:13" s="2" customFormat="1" x14ac:dyDescent="0.25">
      <c r="A7" s="2" t="s">
        <v>1</v>
      </c>
      <c r="B7" s="2">
        <v>211</v>
      </c>
      <c r="C7" s="2">
        <v>0</v>
      </c>
      <c r="D7" s="2">
        <v>109</v>
      </c>
      <c r="E7" s="2">
        <v>213</v>
      </c>
      <c r="F7" s="2">
        <v>248</v>
      </c>
      <c r="G7" s="2">
        <v>354</v>
      </c>
      <c r="H7" s="2">
        <v>502</v>
      </c>
      <c r="I7" s="2">
        <v>673</v>
      </c>
      <c r="J7" s="2">
        <v>845</v>
      </c>
      <c r="K7" s="2">
        <v>985</v>
      </c>
      <c r="L7" s="2">
        <v>1188</v>
      </c>
      <c r="M7" s="2">
        <v>1458</v>
      </c>
    </row>
    <row r="8" spans="1:13" s="2" customFormat="1" x14ac:dyDescent="0.25">
      <c r="A8" s="2" t="s">
        <v>2</v>
      </c>
      <c r="B8" s="2">
        <v>320</v>
      </c>
      <c r="C8" s="2">
        <v>109</v>
      </c>
      <c r="D8" s="2">
        <v>0</v>
      </c>
      <c r="E8" s="2">
        <v>104</v>
      </c>
      <c r="F8" s="2">
        <v>139</v>
      </c>
      <c r="G8" s="2">
        <v>245</v>
      </c>
      <c r="H8" s="2">
        <v>393</v>
      </c>
      <c r="I8" s="2">
        <v>564</v>
      </c>
      <c r="J8" s="2">
        <v>736</v>
      </c>
      <c r="K8" s="2">
        <v>876</v>
      </c>
      <c r="L8" s="2">
        <v>1079</v>
      </c>
      <c r="M8" s="2">
        <v>1349</v>
      </c>
    </row>
    <row r="9" spans="1:13" s="2" customFormat="1" x14ac:dyDescent="0.25">
      <c r="A9" s="2" t="s">
        <v>3</v>
      </c>
      <c r="B9" s="2">
        <v>424</v>
      </c>
      <c r="C9" s="2">
        <v>213</v>
      </c>
      <c r="D9" s="2">
        <v>104</v>
      </c>
      <c r="E9" s="2">
        <v>0</v>
      </c>
      <c r="F9" s="2">
        <v>35</v>
      </c>
      <c r="G9" s="2">
        <v>141</v>
      </c>
      <c r="H9" s="2">
        <v>289</v>
      </c>
      <c r="I9" s="2">
        <v>460</v>
      </c>
      <c r="J9" s="2">
        <v>632</v>
      </c>
      <c r="K9" s="2">
        <v>772</v>
      </c>
      <c r="L9" s="2">
        <v>975</v>
      </c>
      <c r="M9" s="2">
        <v>1245</v>
      </c>
    </row>
    <row r="10" spans="1:13" s="2" customFormat="1" x14ac:dyDescent="0.25">
      <c r="A10" s="2" t="s">
        <v>4</v>
      </c>
      <c r="B10" s="2">
        <v>459</v>
      </c>
      <c r="C10" s="2">
        <v>248</v>
      </c>
      <c r="D10" s="2">
        <v>139</v>
      </c>
      <c r="E10" s="2">
        <v>35</v>
      </c>
      <c r="F10" s="2">
        <v>0</v>
      </c>
      <c r="G10" s="2">
        <v>106</v>
      </c>
      <c r="H10" s="2">
        <v>254</v>
      </c>
      <c r="I10" s="2">
        <v>425</v>
      </c>
      <c r="J10" s="2">
        <v>597</v>
      </c>
      <c r="K10" s="2">
        <v>737</v>
      </c>
      <c r="L10" s="2">
        <v>940</v>
      </c>
      <c r="M10" s="2">
        <v>1210</v>
      </c>
    </row>
    <row r="11" spans="1:13" s="2" customFormat="1" x14ac:dyDescent="0.25">
      <c r="A11" s="2" t="s">
        <v>5</v>
      </c>
      <c r="B11" s="2">
        <v>565</v>
      </c>
      <c r="C11" s="2">
        <v>354</v>
      </c>
      <c r="D11" s="2">
        <v>245</v>
      </c>
      <c r="E11" s="2">
        <v>141</v>
      </c>
      <c r="F11" s="2">
        <v>106</v>
      </c>
      <c r="G11" s="2">
        <v>0</v>
      </c>
      <c r="H11" s="2">
        <v>148</v>
      </c>
      <c r="I11" s="2">
        <v>319</v>
      </c>
      <c r="J11" s="2">
        <v>491</v>
      </c>
      <c r="K11" s="2">
        <v>631</v>
      </c>
      <c r="L11" s="2">
        <v>834</v>
      </c>
      <c r="M11" s="2">
        <v>1104</v>
      </c>
    </row>
    <row r="12" spans="1:13" s="2" customFormat="1" x14ac:dyDescent="0.25">
      <c r="A12" s="2" t="s">
        <v>6</v>
      </c>
      <c r="B12" s="2">
        <v>713</v>
      </c>
      <c r="C12" s="2">
        <v>502</v>
      </c>
      <c r="D12" s="2">
        <v>393</v>
      </c>
      <c r="E12" s="2">
        <v>289</v>
      </c>
      <c r="F12" s="2">
        <v>254</v>
      </c>
      <c r="G12" s="2">
        <v>148</v>
      </c>
      <c r="H12" s="2">
        <v>0</v>
      </c>
      <c r="I12" s="2">
        <v>171</v>
      </c>
      <c r="J12" s="2">
        <v>343</v>
      </c>
      <c r="K12" s="2">
        <v>483</v>
      </c>
      <c r="L12" s="2">
        <v>686</v>
      </c>
      <c r="M12" s="2">
        <v>956</v>
      </c>
    </row>
    <row r="13" spans="1:13" s="2" customFormat="1" x14ac:dyDescent="0.25">
      <c r="A13" s="2" t="s">
        <v>7</v>
      </c>
      <c r="B13" s="2">
        <v>884</v>
      </c>
      <c r="C13" s="2">
        <v>673</v>
      </c>
      <c r="D13" s="2">
        <v>564</v>
      </c>
      <c r="E13" s="2">
        <v>460</v>
      </c>
      <c r="F13" s="2">
        <v>425</v>
      </c>
      <c r="G13" s="2">
        <v>319</v>
      </c>
      <c r="H13" s="2">
        <v>171</v>
      </c>
      <c r="I13" s="2">
        <v>0</v>
      </c>
      <c r="J13" s="2">
        <v>172</v>
      </c>
      <c r="K13" s="2">
        <v>312</v>
      </c>
      <c r="L13" s="2">
        <v>515</v>
      </c>
      <c r="M13" s="2">
        <v>785</v>
      </c>
    </row>
    <row r="14" spans="1:13" s="2" customFormat="1" x14ac:dyDescent="0.25">
      <c r="A14" s="2" t="s">
        <v>8</v>
      </c>
      <c r="B14" s="2">
        <v>1056</v>
      </c>
      <c r="C14" s="2">
        <v>845</v>
      </c>
      <c r="D14" s="2">
        <v>736</v>
      </c>
      <c r="E14" s="2">
        <v>632</v>
      </c>
      <c r="F14" s="2">
        <v>597</v>
      </c>
      <c r="G14" s="2">
        <v>491</v>
      </c>
      <c r="H14" s="2">
        <v>343</v>
      </c>
      <c r="I14" s="2">
        <v>172</v>
      </c>
      <c r="J14" s="2">
        <v>0</v>
      </c>
      <c r="K14" s="2">
        <v>140</v>
      </c>
      <c r="L14" s="2">
        <v>343</v>
      </c>
      <c r="M14" s="2">
        <v>613</v>
      </c>
    </row>
    <row r="15" spans="1:13" s="2" customFormat="1" x14ac:dyDescent="0.25">
      <c r="A15" s="2" t="s">
        <v>9</v>
      </c>
      <c r="B15" s="2">
        <v>1196</v>
      </c>
      <c r="C15" s="2">
        <v>985</v>
      </c>
      <c r="D15" s="2">
        <v>876</v>
      </c>
      <c r="E15" s="2">
        <v>772</v>
      </c>
      <c r="F15" s="2">
        <v>737</v>
      </c>
      <c r="G15" s="2">
        <v>631</v>
      </c>
      <c r="H15" s="2">
        <v>483</v>
      </c>
      <c r="I15" s="2">
        <v>312</v>
      </c>
      <c r="J15" s="2">
        <v>140</v>
      </c>
      <c r="K15" s="2">
        <v>0</v>
      </c>
      <c r="L15" s="2">
        <v>203</v>
      </c>
      <c r="M15" s="2">
        <v>473</v>
      </c>
    </row>
    <row r="16" spans="1:13" s="2" customFormat="1" x14ac:dyDescent="0.25">
      <c r="A16" s="2" t="s">
        <v>10</v>
      </c>
      <c r="B16" s="2">
        <v>1399</v>
      </c>
      <c r="C16" s="2">
        <v>1188</v>
      </c>
      <c r="D16" s="2">
        <v>1079</v>
      </c>
      <c r="E16" s="2">
        <v>975</v>
      </c>
      <c r="F16" s="2">
        <v>940</v>
      </c>
      <c r="G16" s="2">
        <v>834</v>
      </c>
      <c r="H16" s="2">
        <v>686</v>
      </c>
      <c r="I16" s="2">
        <v>515</v>
      </c>
      <c r="J16" s="2">
        <v>343</v>
      </c>
      <c r="K16" s="2">
        <v>203</v>
      </c>
      <c r="L16" s="2">
        <v>0</v>
      </c>
      <c r="M16" s="2">
        <v>270</v>
      </c>
    </row>
    <row r="17" spans="1:14" x14ac:dyDescent="0.25">
      <c r="A17" s="2" t="s">
        <v>11</v>
      </c>
      <c r="B17" s="2">
        <v>1669</v>
      </c>
      <c r="C17" s="2">
        <v>1458</v>
      </c>
      <c r="D17" s="2">
        <v>1349</v>
      </c>
      <c r="E17" s="2">
        <v>1245</v>
      </c>
      <c r="F17" s="2">
        <v>1210</v>
      </c>
      <c r="G17" s="2">
        <v>1104</v>
      </c>
      <c r="H17" s="2">
        <v>956</v>
      </c>
      <c r="I17" s="2">
        <v>785</v>
      </c>
      <c r="J17" s="2">
        <v>613</v>
      </c>
      <c r="K17" s="2">
        <v>473</v>
      </c>
      <c r="L17" s="2">
        <v>270</v>
      </c>
      <c r="M17" s="2">
        <v>0</v>
      </c>
    </row>
    <row r="18" spans="1:14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4" x14ac:dyDescent="0.25">
      <c r="A19" t="s">
        <v>14</v>
      </c>
      <c r="C19">
        <v>400</v>
      </c>
    </row>
    <row r="21" spans="1:14" x14ac:dyDescent="0.25">
      <c r="A21" s="1" t="s">
        <v>15</v>
      </c>
      <c r="B21" s="1"/>
    </row>
    <row r="23" spans="1:14" x14ac:dyDescent="0.25">
      <c r="A23" s="2"/>
      <c r="B23" s="3" t="s">
        <v>12</v>
      </c>
      <c r="C23" s="2" t="s">
        <v>1</v>
      </c>
      <c r="D23" s="2" t="s">
        <v>2</v>
      </c>
      <c r="E23" s="2" t="s">
        <v>3</v>
      </c>
      <c r="F23" s="2" t="s">
        <v>4</v>
      </c>
      <c r="G23" s="2" t="s">
        <v>5</v>
      </c>
      <c r="H23" s="2" t="s">
        <v>6</v>
      </c>
      <c r="I23" s="2" t="s">
        <v>7</v>
      </c>
      <c r="J23" s="2" t="s">
        <v>8</v>
      </c>
      <c r="K23" s="2" t="s">
        <v>9</v>
      </c>
      <c r="L23" s="2" t="s">
        <v>10</v>
      </c>
      <c r="M23" s="2" t="s">
        <v>11</v>
      </c>
      <c r="N23" s="5" t="s">
        <v>18</v>
      </c>
    </row>
    <row r="24" spans="1:14" x14ac:dyDescent="0.25">
      <c r="A24" s="2" t="s">
        <v>12</v>
      </c>
      <c r="B24" s="2">
        <f>IF(B6&lt;=$C$19,1,0)</f>
        <v>1</v>
      </c>
      <c r="C24" s="2">
        <f>IF(C6&lt;=$C$19,1,0)</f>
        <v>1</v>
      </c>
      <c r="D24" s="2">
        <f t="shared" ref="D24:M24" si="0">IF(D6&lt;=$C$19,1,0)</f>
        <v>1</v>
      </c>
      <c r="E24" s="2">
        <f t="shared" si="0"/>
        <v>0</v>
      </c>
      <c r="F24" s="2">
        <f t="shared" si="0"/>
        <v>0</v>
      </c>
      <c r="G24" s="2">
        <f t="shared" si="0"/>
        <v>0</v>
      </c>
      <c r="H24" s="2">
        <f t="shared" si="0"/>
        <v>0</v>
      </c>
      <c r="I24" s="2">
        <f t="shared" si="0"/>
        <v>0</v>
      </c>
      <c r="J24" s="2">
        <f t="shared" si="0"/>
        <v>0</v>
      </c>
      <c r="K24" s="2">
        <f t="shared" si="0"/>
        <v>0</v>
      </c>
      <c r="L24" s="2">
        <f t="shared" si="0"/>
        <v>0</v>
      </c>
      <c r="M24" s="2">
        <f t="shared" si="0"/>
        <v>0</v>
      </c>
      <c r="N24" s="5">
        <f t="shared" ref="N24:N35" si="1">SUMPRODUCT($C$38:$M$38,C24:M24)</f>
        <v>1</v>
      </c>
    </row>
    <row r="25" spans="1:14" x14ac:dyDescent="0.25">
      <c r="A25" s="2" t="s">
        <v>1</v>
      </c>
      <c r="B25" s="2">
        <f t="shared" ref="B25:M25" si="2">IF(B7&lt;=$C$19,1,0)</f>
        <v>1</v>
      </c>
      <c r="C25" s="2">
        <f t="shared" si="2"/>
        <v>1</v>
      </c>
      <c r="D25" s="2">
        <f t="shared" si="2"/>
        <v>1</v>
      </c>
      <c r="E25" s="2">
        <f t="shared" si="2"/>
        <v>1</v>
      </c>
      <c r="F25" s="2">
        <f t="shared" si="2"/>
        <v>1</v>
      </c>
      <c r="G25" s="2">
        <f t="shared" si="2"/>
        <v>1</v>
      </c>
      <c r="H25" s="2">
        <f t="shared" si="2"/>
        <v>0</v>
      </c>
      <c r="I25" s="2">
        <f t="shared" si="2"/>
        <v>0</v>
      </c>
      <c r="J25" s="2">
        <f t="shared" si="2"/>
        <v>0</v>
      </c>
      <c r="K25" s="2">
        <f t="shared" si="2"/>
        <v>0</v>
      </c>
      <c r="L25" s="2">
        <f t="shared" si="2"/>
        <v>0</v>
      </c>
      <c r="M25" s="2">
        <f t="shared" si="2"/>
        <v>0</v>
      </c>
      <c r="N25" s="5">
        <f t="shared" si="1"/>
        <v>1</v>
      </c>
    </row>
    <row r="26" spans="1:14" x14ac:dyDescent="0.25">
      <c r="A26" s="2" t="s">
        <v>2</v>
      </c>
      <c r="B26" s="2">
        <f t="shared" ref="B26:M26" si="3">IF(B8&lt;=$C$19,1,0)</f>
        <v>1</v>
      </c>
      <c r="C26" s="2">
        <f t="shared" si="3"/>
        <v>1</v>
      </c>
      <c r="D26" s="2">
        <f t="shared" si="3"/>
        <v>1</v>
      </c>
      <c r="E26" s="2">
        <f t="shared" si="3"/>
        <v>1</v>
      </c>
      <c r="F26" s="2">
        <f t="shared" si="3"/>
        <v>1</v>
      </c>
      <c r="G26" s="2">
        <f t="shared" si="3"/>
        <v>1</v>
      </c>
      <c r="H26" s="2">
        <f t="shared" si="3"/>
        <v>1</v>
      </c>
      <c r="I26" s="2">
        <f t="shared" si="3"/>
        <v>0</v>
      </c>
      <c r="J26" s="2">
        <f t="shared" si="3"/>
        <v>0</v>
      </c>
      <c r="K26" s="2">
        <f t="shared" si="3"/>
        <v>0</v>
      </c>
      <c r="L26" s="2">
        <f t="shared" si="3"/>
        <v>0</v>
      </c>
      <c r="M26" s="2">
        <f t="shared" si="3"/>
        <v>0</v>
      </c>
      <c r="N26" s="5">
        <f t="shared" si="1"/>
        <v>1</v>
      </c>
    </row>
    <row r="27" spans="1:14" x14ac:dyDescent="0.25">
      <c r="A27" s="2" t="s">
        <v>3</v>
      </c>
      <c r="B27" s="2">
        <f t="shared" ref="B27:M27" si="4">IF(B9&lt;=$C$19,1,0)</f>
        <v>0</v>
      </c>
      <c r="C27" s="2">
        <f t="shared" si="4"/>
        <v>1</v>
      </c>
      <c r="D27" s="2">
        <f t="shared" si="4"/>
        <v>1</v>
      </c>
      <c r="E27" s="2">
        <f t="shared" si="4"/>
        <v>1</v>
      </c>
      <c r="F27" s="2">
        <f t="shared" si="4"/>
        <v>1</v>
      </c>
      <c r="G27" s="2">
        <f t="shared" si="4"/>
        <v>1</v>
      </c>
      <c r="H27" s="2">
        <f t="shared" si="4"/>
        <v>1</v>
      </c>
      <c r="I27" s="2">
        <f t="shared" si="4"/>
        <v>0</v>
      </c>
      <c r="J27" s="2">
        <f t="shared" si="4"/>
        <v>0</v>
      </c>
      <c r="K27" s="2">
        <f t="shared" si="4"/>
        <v>0</v>
      </c>
      <c r="L27" s="2">
        <f t="shared" si="4"/>
        <v>0</v>
      </c>
      <c r="M27" s="2">
        <f t="shared" si="4"/>
        <v>0</v>
      </c>
      <c r="N27" s="5">
        <f t="shared" si="1"/>
        <v>1</v>
      </c>
    </row>
    <row r="28" spans="1:14" x14ac:dyDescent="0.25">
      <c r="A28" s="2" t="s">
        <v>4</v>
      </c>
      <c r="B28" s="2">
        <f t="shared" ref="B28:M28" si="5">IF(B10&lt;=$C$19,1,0)</f>
        <v>0</v>
      </c>
      <c r="C28" s="2">
        <f t="shared" si="5"/>
        <v>1</v>
      </c>
      <c r="D28" s="2">
        <f t="shared" si="5"/>
        <v>1</v>
      </c>
      <c r="E28" s="2">
        <f t="shared" si="5"/>
        <v>1</v>
      </c>
      <c r="F28" s="2">
        <f t="shared" si="5"/>
        <v>1</v>
      </c>
      <c r="G28" s="2">
        <f t="shared" si="5"/>
        <v>1</v>
      </c>
      <c r="H28" s="2">
        <f t="shared" si="5"/>
        <v>1</v>
      </c>
      <c r="I28" s="2">
        <f t="shared" si="5"/>
        <v>0</v>
      </c>
      <c r="J28" s="2">
        <f t="shared" si="5"/>
        <v>0</v>
      </c>
      <c r="K28" s="2">
        <f t="shared" si="5"/>
        <v>0</v>
      </c>
      <c r="L28" s="2">
        <f t="shared" si="5"/>
        <v>0</v>
      </c>
      <c r="M28" s="2">
        <f t="shared" si="5"/>
        <v>0</v>
      </c>
      <c r="N28" s="5">
        <f t="shared" si="1"/>
        <v>1</v>
      </c>
    </row>
    <row r="29" spans="1:14" x14ac:dyDescent="0.25">
      <c r="A29" s="2" t="s">
        <v>5</v>
      </c>
      <c r="B29" s="2">
        <f t="shared" ref="B29:M29" si="6">IF(B11&lt;=$C$19,1,0)</f>
        <v>0</v>
      </c>
      <c r="C29" s="2">
        <f t="shared" si="6"/>
        <v>1</v>
      </c>
      <c r="D29" s="2">
        <f t="shared" si="6"/>
        <v>1</v>
      </c>
      <c r="E29" s="2">
        <f t="shared" si="6"/>
        <v>1</v>
      </c>
      <c r="F29" s="2">
        <f t="shared" si="6"/>
        <v>1</v>
      </c>
      <c r="G29" s="2">
        <f t="shared" si="6"/>
        <v>1</v>
      </c>
      <c r="H29" s="2">
        <f t="shared" si="6"/>
        <v>1</v>
      </c>
      <c r="I29" s="2">
        <f t="shared" si="6"/>
        <v>1</v>
      </c>
      <c r="J29" s="2">
        <f t="shared" si="6"/>
        <v>0</v>
      </c>
      <c r="K29" s="2">
        <f t="shared" si="6"/>
        <v>0</v>
      </c>
      <c r="L29" s="2">
        <f t="shared" si="6"/>
        <v>0</v>
      </c>
      <c r="M29" s="2">
        <f t="shared" si="6"/>
        <v>0</v>
      </c>
      <c r="N29" s="5">
        <f t="shared" si="1"/>
        <v>1</v>
      </c>
    </row>
    <row r="30" spans="1:14" x14ac:dyDescent="0.25">
      <c r="A30" s="2" t="s">
        <v>6</v>
      </c>
      <c r="B30" s="2">
        <f t="shared" ref="B30:M30" si="7">IF(B12&lt;=$C$19,1,0)</f>
        <v>0</v>
      </c>
      <c r="C30" s="2">
        <f t="shared" si="7"/>
        <v>0</v>
      </c>
      <c r="D30" s="2">
        <f t="shared" si="7"/>
        <v>1</v>
      </c>
      <c r="E30" s="2">
        <f t="shared" si="7"/>
        <v>1</v>
      </c>
      <c r="F30" s="2">
        <f t="shared" si="7"/>
        <v>1</v>
      </c>
      <c r="G30" s="2">
        <f t="shared" si="7"/>
        <v>1</v>
      </c>
      <c r="H30" s="2">
        <f t="shared" si="7"/>
        <v>1</v>
      </c>
      <c r="I30" s="2">
        <f t="shared" si="7"/>
        <v>1</v>
      </c>
      <c r="J30" s="2">
        <f t="shared" si="7"/>
        <v>1</v>
      </c>
      <c r="K30" s="2">
        <f t="shared" si="7"/>
        <v>0</v>
      </c>
      <c r="L30" s="2">
        <f t="shared" si="7"/>
        <v>0</v>
      </c>
      <c r="M30" s="2">
        <f t="shared" si="7"/>
        <v>0</v>
      </c>
      <c r="N30" s="5">
        <f t="shared" si="1"/>
        <v>2</v>
      </c>
    </row>
    <row r="31" spans="1:14" x14ac:dyDescent="0.25">
      <c r="A31" s="2" t="s">
        <v>7</v>
      </c>
      <c r="B31" s="2">
        <f t="shared" ref="B31:M31" si="8">IF(B13&lt;=$C$19,1,0)</f>
        <v>0</v>
      </c>
      <c r="C31" s="2">
        <f t="shared" si="8"/>
        <v>0</v>
      </c>
      <c r="D31" s="2">
        <f t="shared" si="8"/>
        <v>0</v>
      </c>
      <c r="E31" s="2">
        <f t="shared" si="8"/>
        <v>0</v>
      </c>
      <c r="F31" s="2">
        <f t="shared" si="8"/>
        <v>0</v>
      </c>
      <c r="G31" s="2">
        <f t="shared" si="8"/>
        <v>1</v>
      </c>
      <c r="H31" s="2">
        <f t="shared" si="8"/>
        <v>1</v>
      </c>
      <c r="I31" s="2">
        <f t="shared" si="8"/>
        <v>1</v>
      </c>
      <c r="J31" s="2">
        <f t="shared" si="8"/>
        <v>1</v>
      </c>
      <c r="K31" s="2">
        <f t="shared" si="8"/>
        <v>1</v>
      </c>
      <c r="L31" s="2">
        <f t="shared" si="8"/>
        <v>0</v>
      </c>
      <c r="M31" s="2">
        <f t="shared" si="8"/>
        <v>0</v>
      </c>
      <c r="N31" s="5">
        <f t="shared" si="1"/>
        <v>1</v>
      </c>
    </row>
    <row r="32" spans="1:14" x14ac:dyDescent="0.25">
      <c r="A32" s="2" t="s">
        <v>8</v>
      </c>
      <c r="B32" s="2">
        <f t="shared" ref="B32:M32" si="9">IF(B14&lt;=$C$19,1,0)</f>
        <v>0</v>
      </c>
      <c r="C32" s="2">
        <f t="shared" si="9"/>
        <v>0</v>
      </c>
      <c r="D32" s="2">
        <f t="shared" si="9"/>
        <v>0</v>
      </c>
      <c r="E32" s="2">
        <f t="shared" si="9"/>
        <v>0</v>
      </c>
      <c r="F32" s="2">
        <f t="shared" si="9"/>
        <v>0</v>
      </c>
      <c r="G32" s="2">
        <f t="shared" si="9"/>
        <v>0</v>
      </c>
      <c r="H32" s="2">
        <f t="shared" si="9"/>
        <v>1</v>
      </c>
      <c r="I32" s="2">
        <f t="shared" si="9"/>
        <v>1</v>
      </c>
      <c r="J32" s="2">
        <f t="shared" si="9"/>
        <v>1</v>
      </c>
      <c r="K32" s="2">
        <f t="shared" si="9"/>
        <v>1</v>
      </c>
      <c r="L32" s="2">
        <f t="shared" si="9"/>
        <v>1</v>
      </c>
      <c r="M32" s="2">
        <f t="shared" si="9"/>
        <v>0</v>
      </c>
      <c r="N32" s="5">
        <f t="shared" si="1"/>
        <v>2</v>
      </c>
    </row>
    <row r="33" spans="1:14" x14ac:dyDescent="0.25">
      <c r="A33" s="2" t="s">
        <v>9</v>
      </c>
      <c r="B33" s="2">
        <f t="shared" ref="B33:M33" si="10">IF(B15&lt;=$C$19,1,0)</f>
        <v>0</v>
      </c>
      <c r="C33" s="2">
        <f t="shared" si="10"/>
        <v>0</v>
      </c>
      <c r="D33" s="2">
        <f t="shared" si="10"/>
        <v>0</v>
      </c>
      <c r="E33" s="2">
        <f t="shared" si="10"/>
        <v>0</v>
      </c>
      <c r="F33" s="2">
        <f t="shared" si="10"/>
        <v>0</v>
      </c>
      <c r="G33" s="2">
        <f t="shared" si="10"/>
        <v>0</v>
      </c>
      <c r="H33" s="2">
        <f t="shared" si="10"/>
        <v>0</v>
      </c>
      <c r="I33" s="2">
        <f t="shared" si="10"/>
        <v>1</v>
      </c>
      <c r="J33" s="2">
        <f t="shared" si="10"/>
        <v>1</v>
      </c>
      <c r="K33" s="2">
        <f t="shared" si="10"/>
        <v>1</v>
      </c>
      <c r="L33" s="2">
        <f t="shared" si="10"/>
        <v>1</v>
      </c>
      <c r="M33" s="2">
        <f t="shared" si="10"/>
        <v>0</v>
      </c>
      <c r="N33" s="5">
        <f t="shared" si="1"/>
        <v>2</v>
      </c>
    </row>
    <row r="34" spans="1:14" x14ac:dyDescent="0.25">
      <c r="A34" s="2" t="s">
        <v>10</v>
      </c>
      <c r="B34" s="2">
        <f t="shared" ref="B34:M35" si="11">IF(B16&lt;=$C$19,1,0)</f>
        <v>0</v>
      </c>
      <c r="C34" s="2">
        <f t="shared" si="11"/>
        <v>0</v>
      </c>
      <c r="D34" s="2">
        <f t="shared" si="11"/>
        <v>0</v>
      </c>
      <c r="E34" s="2">
        <f t="shared" si="11"/>
        <v>0</v>
      </c>
      <c r="F34" s="2">
        <f t="shared" si="11"/>
        <v>0</v>
      </c>
      <c r="G34" s="2">
        <f t="shared" si="11"/>
        <v>0</v>
      </c>
      <c r="H34" s="2">
        <f t="shared" si="11"/>
        <v>0</v>
      </c>
      <c r="I34" s="2">
        <f t="shared" si="11"/>
        <v>0</v>
      </c>
      <c r="J34" s="2">
        <f t="shared" si="11"/>
        <v>1</v>
      </c>
      <c r="K34" s="2">
        <f t="shared" si="11"/>
        <v>1</v>
      </c>
      <c r="L34" s="2">
        <f t="shared" si="11"/>
        <v>1</v>
      </c>
      <c r="M34" s="2">
        <f t="shared" si="11"/>
        <v>1</v>
      </c>
      <c r="N34" s="5">
        <f t="shared" si="1"/>
        <v>2</v>
      </c>
    </row>
    <row r="35" spans="1:14" x14ac:dyDescent="0.25">
      <c r="A35" s="2" t="s">
        <v>11</v>
      </c>
      <c r="B35" s="2">
        <f t="shared" si="11"/>
        <v>0</v>
      </c>
      <c r="C35" s="2">
        <f t="shared" si="11"/>
        <v>0</v>
      </c>
      <c r="D35" s="2">
        <f t="shared" si="11"/>
        <v>0</v>
      </c>
      <c r="E35" s="2">
        <f t="shared" si="11"/>
        <v>0</v>
      </c>
      <c r="F35" s="2">
        <f t="shared" si="11"/>
        <v>0</v>
      </c>
      <c r="G35" s="2">
        <f t="shared" si="11"/>
        <v>0</v>
      </c>
      <c r="H35" s="2">
        <f t="shared" si="11"/>
        <v>0</v>
      </c>
      <c r="I35" s="2">
        <f t="shared" si="11"/>
        <v>0</v>
      </c>
      <c r="J35" s="2">
        <f t="shared" si="11"/>
        <v>0</v>
      </c>
      <c r="K35" s="2">
        <f t="shared" si="11"/>
        <v>0</v>
      </c>
      <c r="L35" s="2">
        <f t="shared" si="11"/>
        <v>1</v>
      </c>
      <c r="M35" s="2">
        <f t="shared" si="11"/>
        <v>1</v>
      </c>
      <c r="N35" s="5">
        <f t="shared" si="1"/>
        <v>1</v>
      </c>
    </row>
    <row r="36" spans="1:14" x14ac:dyDescent="0.25">
      <c r="N36" s="6"/>
    </row>
    <row r="37" spans="1:14" x14ac:dyDescent="0.25">
      <c r="B37" s="3" t="s">
        <v>12</v>
      </c>
      <c r="C37" s="2" t="s">
        <v>1</v>
      </c>
      <c r="D37" s="2" t="s">
        <v>2</v>
      </c>
      <c r="E37" s="2" t="s">
        <v>3</v>
      </c>
      <c r="F37" s="2" t="s">
        <v>4</v>
      </c>
      <c r="G37" s="2" t="s">
        <v>5</v>
      </c>
      <c r="H37" s="2" t="s">
        <v>6</v>
      </c>
      <c r="I37" s="2" t="s">
        <v>7</v>
      </c>
      <c r="J37" s="2" t="s">
        <v>8</v>
      </c>
      <c r="K37" s="2" t="s">
        <v>9</v>
      </c>
      <c r="L37" s="2" t="s">
        <v>10</v>
      </c>
      <c r="M37" s="2" t="s">
        <v>11</v>
      </c>
      <c r="N37" s="3" t="s">
        <v>17</v>
      </c>
    </row>
    <row r="38" spans="1:14" x14ac:dyDescent="0.25">
      <c r="A38" t="s">
        <v>16</v>
      </c>
      <c r="B38" s="4">
        <v>0</v>
      </c>
      <c r="C38" s="4">
        <v>0</v>
      </c>
      <c r="D38" s="4">
        <v>1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1</v>
      </c>
      <c r="K38" s="4">
        <v>0</v>
      </c>
      <c r="L38" s="4">
        <v>1</v>
      </c>
      <c r="M38" s="4">
        <v>0</v>
      </c>
      <c r="N38">
        <f>SUM(C38:M38)</f>
        <v>3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9" workbookViewId="0">
      <selection activeCell="L19" sqref="L19"/>
    </sheetView>
  </sheetViews>
  <sheetFormatPr defaultRowHeight="15.75" x14ac:dyDescent="0.25"/>
  <cols>
    <col min="1" max="1" width="18.25" bestFit="1" customWidth="1"/>
    <col min="2" max="2" width="10" customWidth="1"/>
    <col min="3" max="3" width="9.25" bestFit="1" customWidth="1"/>
    <col min="4" max="4" width="11" bestFit="1" customWidth="1"/>
    <col min="5" max="5" width="9.125" customWidth="1"/>
    <col min="6" max="6" width="10.75" bestFit="1" customWidth="1"/>
    <col min="7" max="7" width="9.25" bestFit="1" customWidth="1"/>
    <col min="8" max="8" width="7.375" bestFit="1" customWidth="1"/>
    <col min="9" max="9" width="8.125" bestFit="1" customWidth="1"/>
    <col min="11" max="11" width="9.875" bestFit="1" customWidth="1"/>
    <col min="12" max="12" width="6.625" bestFit="1" customWidth="1"/>
    <col min="13" max="13" width="6.375" bestFit="1" customWidth="1"/>
  </cols>
  <sheetData>
    <row r="1" spans="1:13" x14ac:dyDescent="0.25">
      <c r="A1" s="1" t="s">
        <v>0</v>
      </c>
      <c r="B1" s="1"/>
    </row>
    <row r="3" spans="1:13" x14ac:dyDescent="0.25">
      <c r="A3" s="1" t="s">
        <v>13</v>
      </c>
      <c r="B3" s="1"/>
    </row>
    <row r="5" spans="1:13" s="2" customFormat="1" x14ac:dyDescent="0.25">
      <c r="B5" s="2" t="s">
        <v>12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</row>
    <row r="6" spans="1:13" s="2" customFormat="1" x14ac:dyDescent="0.25">
      <c r="A6" s="2" t="s">
        <v>12</v>
      </c>
      <c r="B6" s="2">
        <v>0</v>
      </c>
      <c r="C6" s="2">
        <v>211</v>
      </c>
      <c r="D6" s="2">
        <v>320</v>
      </c>
      <c r="E6" s="2">
        <v>424</v>
      </c>
      <c r="F6" s="2">
        <v>459</v>
      </c>
      <c r="G6" s="2">
        <v>565</v>
      </c>
      <c r="H6" s="2">
        <v>713</v>
      </c>
      <c r="I6" s="2">
        <v>884</v>
      </c>
      <c r="J6" s="2">
        <v>1056</v>
      </c>
      <c r="K6" s="2">
        <v>1196</v>
      </c>
      <c r="L6" s="2">
        <v>1399</v>
      </c>
      <c r="M6" s="2">
        <v>1669</v>
      </c>
    </row>
    <row r="7" spans="1:13" s="2" customFormat="1" x14ac:dyDescent="0.25">
      <c r="A7" s="2" t="s">
        <v>1</v>
      </c>
      <c r="B7" s="2">
        <v>211</v>
      </c>
      <c r="C7" s="2">
        <v>0</v>
      </c>
      <c r="D7" s="2">
        <v>109</v>
      </c>
      <c r="E7" s="2">
        <v>213</v>
      </c>
      <c r="F7" s="2">
        <v>248</v>
      </c>
      <c r="G7" s="2">
        <v>354</v>
      </c>
      <c r="H7" s="2">
        <v>502</v>
      </c>
      <c r="I7" s="2">
        <v>673</v>
      </c>
      <c r="J7" s="2">
        <v>845</v>
      </c>
      <c r="K7" s="2">
        <v>985</v>
      </c>
      <c r="L7" s="2">
        <v>1188</v>
      </c>
      <c r="M7" s="2">
        <v>1458</v>
      </c>
    </row>
    <row r="8" spans="1:13" s="2" customFormat="1" x14ac:dyDescent="0.25">
      <c r="A8" s="2" t="s">
        <v>2</v>
      </c>
      <c r="B8" s="2">
        <v>320</v>
      </c>
      <c r="C8" s="2">
        <v>109</v>
      </c>
      <c r="D8" s="2">
        <v>0</v>
      </c>
      <c r="E8" s="2">
        <v>104</v>
      </c>
      <c r="F8" s="2">
        <v>139</v>
      </c>
      <c r="G8" s="2">
        <v>245</v>
      </c>
      <c r="H8" s="2">
        <v>393</v>
      </c>
      <c r="I8" s="2">
        <v>564</v>
      </c>
      <c r="J8" s="2">
        <v>736</v>
      </c>
      <c r="K8" s="2">
        <v>876</v>
      </c>
      <c r="L8" s="2">
        <v>1079</v>
      </c>
      <c r="M8" s="2">
        <v>1349</v>
      </c>
    </row>
    <row r="9" spans="1:13" s="2" customFormat="1" x14ac:dyDescent="0.25">
      <c r="A9" s="2" t="s">
        <v>3</v>
      </c>
      <c r="B9" s="2">
        <v>424</v>
      </c>
      <c r="C9" s="2">
        <v>213</v>
      </c>
      <c r="D9" s="2">
        <v>104</v>
      </c>
      <c r="E9" s="2">
        <v>0</v>
      </c>
      <c r="F9" s="2">
        <v>35</v>
      </c>
      <c r="G9" s="2">
        <v>141</v>
      </c>
      <c r="H9" s="2">
        <v>289</v>
      </c>
      <c r="I9" s="2">
        <v>460</v>
      </c>
      <c r="J9" s="2">
        <v>632</v>
      </c>
      <c r="K9" s="2">
        <v>772</v>
      </c>
      <c r="L9" s="2">
        <v>975</v>
      </c>
      <c r="M9" s="2">
        <v>1245</v>
      </c>
    </row>
    <row r="10" spans="1:13" s="2" customFormat="1" x14ac:dyDescent="0.25">
      <c r="A10" s="2" t="s">
        <v>4</v>
      </c>
      <c r="B10" s="2">
        <v>459</v>
      </c>
      <c r="C10" s="2">
        <v>248</v>
      </c>
      <c r="D10" s="2">
        <v>139</v>
      </c>
      <c r="E10" s="2">
        <v>35</v>
      </c>
      <c r="F10" s="2">
        <v>0</v>
      </c>
      <c r="G10" s="2">
        <v>106</v>
      </c>
      <c r="H10" s="2">
        <v>254</v>
      </c>
      <c r="I10" s="2">
        <v>425</v>
      </c>
      <c r="J10" s="2">
        <v>597</v>
      </c>
      <c r="K10" s="2">
        <v>737</v>
      </c>
      <c r="L10" s="2">
        <v>940</v>
      </c>
      <c r="M10" s="2">
        <v>1210</v>
      </c>
    </row>
    <row r="11" spans="1:13" s="2" customFormat="1" x14ac:dyDescent="0.25">
      <c r="A11" s="2" t="s">
        <v>5</v>
      </c>
      <c r="B11" s="2">
        <v>565</v>
      </c>
      <c r="C11" s="2">
        <v>354</v>
      </c>
      <c r="D11" s="2">
        <v>245</v>
      </c>
      <c r="E11" s="2">
        <v>141</v>
      </c>
      <c r="F11" s="2">
        <v>106</v>
      </c>
      <c r="G11" s="2">
        <v>0</v>
      </c>
      <c r="H11" s="2">
        <v>148</v>
      </c>
      <c r="I11" s="2">
        <v>319</v>
      </c>
      <c r="J11" s="2">
        <v>491</v>
      </c>
      <c r="K11" s="2">
        <v>631</v>
      </c>
      <c r="L11" s="2">
        <v>834</v>
      </c>
      <c r="M11" s="2">
        <v>1104</v>
      </c>
    </row>
    <row r="12" spans="1:13" s="2" customFormat="1" x14ac:dyDescent="0.25">
      <c r="A12" s="2" t="s">
        <v>6</v>
      </c>
      <c r="B12" s="2">
        <v>713</v>
      </c>
      <c r="C12" s="2">
        <v>502</v>
      </c>
      <c r="D12" s="2">
        <v>393</v>
      </c>
      <c r="E12" s="2">
        <v>289</v>
      </c>
      <c r="F12" s="2">
        <v>254</v>
      </c>
      <c r="G12" s="2">
        <v>148</v>
      </c>
      <c r="H12" s="2">
        <v>0</v>
      </c>
      <c r="I12" s="2">
        <v>171</v>
      </c>
      <c r="J12" s="2">
        <v>343</v>
      </c>
      <c r="K12" s="2">
        <v>483</v>
      </c>
      <c r="L12" s="2">
        <v>686</v>
      </c>
      <c r="M12" s="2">
        <v>956</v>
      </c>
    </row>
    <row r="13" spans="1:13" s="2" customFormat="1" x14ac:dyDescent="0.25">
      <c r="A13" s="2" t="s">
        <v>7</v>
      </c>
      <c r="B13" s="2">
        <v>884</v>
      </c>
      <c r="C13" s="2">
        <v>673</v>
      </c>
      <c r="D13" s="2">
        <v>564</v>
      </c>
      <c r="E13" s="2">
        <v>460</v>
      </c>
      <c r="F13" s="2">
        <v>425</v>
      </c>
      <c r="G13" s="2">
        <v>319</v>
      </c>
      <c r="H13" s="2">
        <v>171</v>
      </c>
      <c r="I13" s="2">
        <v>0</v>
      </c>
      <c r="J13" s="2">
        <v>172</v>
      </c>
      <c r="K13" s="2">
        <v>312</v>
      </c>
      <c r="L13" s="2">
        <v>515</v>
      </c>
      <c r="M13" s="2">
        <v>785</v>
      </c>
    </row>
    <row r="14" spans="1:13" s="2" customFormat="1" x14ac:dyDescent="0.25">
      <c r="A14" s="2" t="s">
        <v>8</v>
      </c>
      <c r="B14" s="2">
        <v>1056</v>
      </c>
      <c r="C14" s="2">
        <v>845</v>
      </c>
      <c r="D14" s="2">
        <v>736</v>
      </c>
      <c r="E14" s="2">
        <v>632</v>
      </c>
      <c r="F14" s="2">
        <v>597</v>
      </c>
      <c r="G14" s="2">
        <v>491</v>
      </c>
      <c r="H14" s="2">
        <v>343</v>
      </c>
      <c r="I14" s="2">
        <v>172</v>
      </c>
      <c r="J14" s="2">
        <v>0</v>
      </c>
      <c r="K14" s="2">
        <v>140</v>
      </c>
      <c r="L14" s="2">
        <v>343</v>
      </c>
      <c r="M14" s="2">
        <v>613</v>
      </c>
    </row>
    <row r="15" spans="1:13" s="2" customFormat="1" x14ac:dyDescent="0.25">
      <c r="A15" s="2" t="s">
        <v>9</v>
      </c>
      <c r="B15" s="2">
        <v>1196</v>
      </c>
      <c r="C15" s="2">
        <v>985</v>
      </c>
      <c r="D15" s="2">
        <v>876</v>
      </c>
      <c r="E15" s="2">
        <v>772</v>
      </c>
      <c r="F15" s="2">
        <v>737</v>
      </c>
      <c r="G15" s="2">
        <v>631</v>
      </c>
      <c r="H15" s="2">
        <v>483</v>
      </c>
      <c r="I15" s="2">
        <v>312</v>
      </c>
      <c r="J15" s="2">
        <v>140</v>
      </c>
      <c r="K15" s="2">
        <v>0</v>
      </c>
      <c r="L15" s="2">
        <v>203</v>
      </c>
      <c r="M15" s="2">
        <v>473</v>
      </c>
    </row>
    <row r="16" spans="1:13" s="2" customFormat="1" x14ac:dyDescent="0.25">
      <c r="A16" s="2" t="s">
        <v>10</v>
      </c>
      <c r="B16" s="2">
        <v>1399</v>
      </c>
      <c r="C16" s="2">
        <v>1188</v>
      </c>
      <c r="D16" s="2">
        <v>1079</v>
      </c>
      <c r="E16" s="2">
        <v>975</v>
      </c>
      <c r="F16" s="2">
        <v>940</v>
      </c>
      <c r="G16" s="2">
        <v>834</v>
      </c>
      <c r="H16" s="2">
        <v>686</v>
      </c>
      <c r="I16" s="2">
        <v>515</v>
      </c>
      <c r="J16" s="2">
        <v>343</v>
      </c>
      <c r="K16" s="2">
        <v>203</v>
      </c>
      <c r="L16" s="2">
        <v>0</v>
      </c>
      <c r="M16" s="2">
        <v>270</v>
      </c>
    </row>
    <row r="17" spans="1:14" x14ac:dyDescent="0.25">
      <c r="A17" s="2" t="s">
        <v>11</v>
      </c>
      <c r="B17" s="2">
        <v>1669</v>
      </c>
      <c r="C17" s="2">
        <v>1458</v>
      </c>
      <c r="D17" s="2">
        <v>1349</v>
      </c>
      <c r="E17" s="2">
        <v>1245</v>
      </c>
      <c r="F17" s="2">
        <v>1210</v>
      </c>
      <c r="G17" s="2">
        <v>1104</v>
      </c>
      <c r="H17" s="2">
        <v>956</v>
      </c>
      <c r="I17" s="2">
        <v>785</v>
      </c>
      <c r="J17" s="2">
        <v>613</v>
      </c>
      <c r="K17" s="2">
        <v>473</v>
      </c>
      <c r="L17" s="2">
        <v>270</v>
      </c>
      <c r="M17" s="2">
        <v>0</v>
      </c>
    </row>
    <row r="18" spans="1:14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4" x14ac:dyDescent="0.25">
      <c r="A19" t="s">
        <v>14</v>
      </c>
      <c r="C19">
        <v>300</v>
      </c>
    </row>
    <row r="21" spans="1:14" x14ac:dyDescent="0.25">
      <c r="A21" s="1" t="s">
        <v>15</v>
      </c>
      <c r="B21" s="1"/>
    </row>
    <row r="23" spans="1:14" x14ac:dyDescent="0.25">
      <c r="A23" s="2"/>
      <c r="B23" s="3" t="s">
        <v>12</v>
      </c>
      <c r="C23" s="2" t="s">
        <v>1</v>
      </c>
      <c r="D23" s="2" t="s">
        <v>2</v>
      </c>
      <c r="E23" s="2" t="s">
        <v>3</v>
      </c>
      <c r="F23" s="2" t="s">
        <v>4</v>
      </c>
      <c r="G23" s="2" t="s">
        <v>5</v>
      </c>
      <c r="H23" s="2" t="s">
        <v>6</v>
      </c>
      <c r="I23" s="2" t="s">
        <v>7</v>
      </c>
      <c r="J23" s="2" t="s">
        <v>8</v>
      </c>
      <c r="K23" s="2" t="s">
        <v>9</v>
      </c>
      <c r="L23" s="2" t="s">
        <v>10</v>
      </c>
      <c r="M23" s="2" t="s">
        <v>11</v>
      </c>
      <c r="N23" s="5" t="s">
        <v>18</v>
      </c>
    </row>
    <row r="24" spans="1:14" x14ac:dyDescent="0.25">
      <c r="A24" s="2" t="s">
        <v>12</v>
      </c>
      <c r="B24" s="2">
        <f>IF(B6&lt;=$C$19,1,0)</f>
        <v>1</v>
      </c>
      <c r="C24" s="2">
        <f>IF(C6&lt;=$C$19,1,0)</f>
        <v>1</v>
      </c>
      <c r="D24" s="2">
        <f t="shared" ref="D24:M24" si="0">IF(D6&lt;=$C$19,1,0)</f>
        <v>0</v>
      </c>
      <c r="E24" s="2">
        <f t="shared" si="0"/>
        <v>0</v>
      </c>
      <c r="F24" s="2">
        <f t="shared" si="0"/>
        <v>0</v>
      </c>
      <c r="G24" s="2">
        <f t="shared" si="0"/>
        <v>0</v>
      </c>
      <c r="H24" s="2">
        <f t="shared" si="0"/>
        <v>0</v>
      </c>
      <c r="I24" s="2">
        <f t="shared" si="0"/>
        <v>0</v>
      </c>
      <c r="J24" s="2">
        <f t="shared" si="0"/>
        <v>0</v>
      </c>
      <c r="K24" s="2">
        <f t="shared" si="0"/>
        <v>0</v>
      </c>
      <c r="L24" s="2">
        <f t="shared" si="0"/>
        <v>0</v>
      </c>
      <c r="M24" s="2">
        <f t="shared" si="0"/>
        <v>0</v>
      </c>
      <c r="N24" s="5">
        <f t="shared" ref="N24:N35" si="1">SUMPRODUCT($C$38:$M$38,C24:M24)</f>
        <v>1</v>
      </c>
    </row>
    <row r="25" spans="1:14" x14ac:dyDescent="0.25">
      <c r="A25" s="2" t="s">
        <v>1</v>
      </c>
      <c r="B25" s="2">
        <f t="shared" ref="B25:M35" si="2">IF(B7&lt;=$C$19,1,0)</f>
        <v>1</v>
      </c>
      <c r="C25" s="2">
        <f t="shared" si="2"/>
        <v>1</v>
      </c>
      <c r="D25" s="2">
        <f t="shared" si="2"/>
        <v>1</v>
      </c>
      <c r="E25" s="2">
        <f t="shared" si="2"/>
        <v>1</v>
      </c>
      <c r="F25" s="2">
        <f t="shared" si="2"/>
        <v>1</v>
      </c>
      <c r="G25" s="2">
        <f t="shared" si="2"/>
        <v>0</v>
      </c>
      <c r="H25" s="2">
        <f t="shared" si="2"/>
        <v>0</v>
      </c>
      <c r="I25" s="2">
        <f t="shared" si="2"/>
        <v>0</v>
      </c>
      <c r="J25" s="2">
        <f t="shared" si="2"/>
        <v>0</v>
      </c>
      <c r="K25" s="2">
        <f t="shared" si="2"/>
        <v>0</v>
      </c>
      <c r="L25" s="2">
        <f t="shared" si="2"/>
        <v>0</v>
      </c>
      <c r="M25" s="2">
        <f t="shared" si="2"/>
        <v>0</v>
      </c>
      <c r="N25" s="5">
        <f t="shared" si="1"/>
        <v>2</v>
      </c>
    </row>
    <row r="26" spans="1:14" x14ac:dyDescent="0.25">
      <c r="A26" s="2" t="s">
        <v>2</v>
      </c>
      <c r="B26" s="2">
        <f t="shared" si="2"/>
        <v>0</v>
      </c>
      <c r="C26" s="2">
        <f t="shared" si="2"/>
        <v>1</v>
      </c>
      <c r="D26" s="2">
        <f t="shared" si="2"/>
        <v>1</v>
      </c>
      <c r="E26" s="2">
        <f t="shared" si="2"/>
        <v>1</v>
      </c>
      <c r="F26" s="2">
        <f t="shared" si="2"/>
        <v>1</v>
      </c>
      <c r="G26" s="2">
        <f t="shared" si="2"/>
        <v>1</v>
      </c>
      <c r="H26" s="2">
        <f t="shared" si="2"/>
        <v>0</v>
      </c>
      <c r="I26" s="2">
        <f t="shared" si="2"/>
        <v>0</v>
      </c>
      <c r="J26" s="2">
        <f t="shared" si="2"/>
        <v>0</v>
      </c>
      <c r="K26" s="2">
        <f t="shared" si="2"/>
        <v>0</v>
      </c>
      <c r="L26" s="2">
        <f t="shared" si="2"/>
        <v>0</v>
      </c>
      <c r="M26" s="2">
        <f t="shared" si="2"/>
        <v>0</v>
      </c>
      <c r="N26" s="5">
        <f t="shared" si="1"/>
        <v>2</v>
      </c>
    </row>
    <row r="27" spans="1:14" x14ac:dyDescent="0.25">
      <c r="A27" s="2" t="s">
        <v>3</v>
      </c>
      <c r="B27" s="2">
        <f t="shared" si="2"/>
        <v>0</v>
      </c>
      <c r="C27" s="2">
        <f t="shared" si="2"/>
        <v>1</v>
      </c>
      <c r="D27" s="2">
        <f t="shared" si="2"/>
        <v>1</v>
      </c>
      <c r="E27" s="2">
        <f t="shared" si="2"/>
        <v>1</v>
      </c>
      <c r="F27" s="2">
        <f t="shared" si="2"/>
        <v>1</v>
      </c>
      <c r="G27" s="2">
        <f t="shared" si="2"/>
        <v>1</v>
      </c>
      <c r="H27" s="2">
        <f t="shared" si="2"/>
        <v>1</v>
      </c>
      <c r="I27" s="2">
        <f t="shared" si="2"/>
        <v>0</v>
      </c>
      <c r="J27" s="2">
        <f t="shared" si="2"/>
        <v>0</v>
      </c>
      <c r="K27" s="2">
        <f t="shared" si="2"/>
        <v>0</v>
      </c>
      <c r="L27" s="2">
        <f t="shared" si="2"/>
        <v>0</v>
      </c>
      <c r="M27" s="2">
        <f t="shared" si="2"/>
        <v>0</v>
      </c>
      <c r="N27" s="5">
        <f t="shared" si="1"/>
        <v>2</v>
      </c>
    </row>
    <row r="28" spans="1:14" x14ac:dyDescent="0.25">
      <c r="A28" s="2" t="s">
        <v>4</v>
      </c>
      <c r="B28" s="2">
        <f t="shared" si="2"/>
        <v>0</v>
      </c>
      <c r="C28" s="2">
        <f t="shared" si="2"/>
        <v>1</v>
      </c>
      <c r="D28" s="2">
        <f t="shared" si="2"/>
        <v>1</v>
      </c>
      <c r="E28" s="2">
        <f t="shared" si="2"/>
        <v>1</v>
      </c>
      <c r="F28" s="2">
        <f t="shared" si="2"/>
        <v>1</v>
      </c>
      <c r="G28" s="2">
        <f t="shared" si="2"/>
        <v>1</v>
      </c>
      <c r="H28" s="2">
        <f t="shared" si="2"/>
        <v>1</v>
      </c>
      <c r="I28" s="2">
        <f t="shared" si="2"/>
        <v>0</v>
      </c>
      <c r="J28" s="2">
        <f t="shared" si="2"/>
        <v>0</v>
      </c>
      <c r="K28" s="2">
        <f t="shared" si="2"/>
        <v>0</v>
      </c>
      <c r="L28" s="2">
        <f t="shared" si="2"/>
        <v>0</v>
      </c>
      <c r="M28" s="2">
        <f t="shared" si="2"/>
        <v>0</v>
      </c>
      <c r="N28" s="5">
        <f t="shared" si="1"/>
        <v>2</v>
      </c>
    </row>
    <row r="29" spans="1:14" x14ac:dyDescent="0.25">
      <c r="A29" s="2" t="s">
        <v>5</v>
      </c>
      <c r="B29" s="2">
        <f t="shared" si="2"/>
        <v>0</v>
      </c>
      <c r="C29" s="2">
        <f t="shared" si="2"/>
        <v>0</v>
      </c>
      <c r="D29" s="2">
        <f t="shared" si="2"/>
        <v>1</v>
      </c>
      <c r="E29" s="2">
        <f t="shared" si="2"/>
        <v>1</v>
      </c>
      <c r="F29" s="2">
        <f t="shared" si="2"/>
        <v>1</v>
      </c>
      <c r="G29" s="2">
        <f t="shared" si="2"/>
        <v>1</v>
      </c>
      <c r="H29" s="2">
        <f t="shared" si="2"/>
        <v>1</v>
      </c>
      <c r="I29" s="2">
        <f t="shared" si="2"/>
        <v>0</v>
      </c>
      <c r="J29" s="2">
        <f t="shared" si="2"/>
        <v>0</v>
      </c>
      <c r="K29" s="2">
        <f t="shared" si="2"/>
        <v>0</v>
      </c>
      <c r="L29" s="2">
        <f t="shared" si="2"/>
        <v>0</v>
      </c>
      <c r="M29" s="2">
        <f t="shared" si="2"/>
        <v>0</v>
      </c>
      <c r="N29" s="5">
        <f t="shared" si="1"/>
        <v>1</v>
      </c>
    </row>
    <row r="30" spans="1:14" x14ac:dyDescent="0.25">
      <c r="A30" s="2" t="s">
        <v>6</v>
      </c>
      <c r="B30" s="2">
        <f t="shared" si="2"/>
        <v>0</v>
      </c>
      <c r="C30" s="2">
        <f t="shared" si="2"/>
        <v>0</v>
      </c>
      <c r="D30" s="2">
        <f t="shared" si="2"/>
        <v>0</v>
      </c>
      <c r="E30" s="2">
        <f t="shared" si="2"/>
        <v>1</v>
      </c>
      <c r="F30" s="2">
        <f t="shared" si="2"/>
        <v>1</v>
      </c>
      <c r="G30" s="2">
        <f t="shared" si="2"/>
        <v>1</v>
      </c>
      <c r="H30" s="2">
        <f t="shared" si="2"/>
        <v>1</v>
      </c>
      <c r="I30" s="2">
        <f t="shared" si="2"/>
        <v>1</v>
      </c>
      <c r="J30" s="2">
        <f t="shared" si="2"/>
        <v>0</v>
      </c>
      <c r="K30" s="2">
        <f t="shared" si="2"/>
        <v>0</v>
      </c>
      <c r="L30" s="2">
        <f t="shared" si="2"/>
        <v>0</v>
      </c>
      <c r="M30" s="2">
        <f t="shared" si="2"/>
        <v>0</v>
      </c>
      <c r="N30" s="5">
        <f t="shared" si="1"/>
        <v>1</v>
      </c>
    </row>
    <row r="31" spans="1:14" x14ac:dyDescent="0.25">
      <c r="A31" s="2" t="s">
        <v>7</v>
      </c>
      <c r="B31" s="2">
        <f t="shared" si="2"/>
        <v>0</v>
      </c>
      <c r="C31" s="2">
        <f t="shared" si="2"/>
        <v>0</v>
      </c>
      <c r="D31" s="2">
        <f t="shared" si="2"/>
        <v>0</v>
      </c>
      <c r="E31" s="2">
        <f t="shared" si="2"/>
        <v>0</v>
      </c>
      <c r="F31" s="2">
        <f t="shared" si="2"/>
        <v>0</v>
      </c>
      <c r="G31" s="2">
        <f t="shared" si="2"/>
        <v>0</v>
      </c>
      <c r="H31" s="2">
        <f t="shared" si="2"/>
        <v>1</v>
      </c>
      <c r="I31" s="2">
        <f t="shared" si="2"/>
        <v>1</v>
      </c>
      <c r="J31" s="2">
        <f t="shared" si="2"/>
        <v>1</v>
      </c>
      <c r="K31" s="2">
        <f t="shared" si="2"/>
        <v>0</v>
      </c>
      <c r="L31" s="2">
        <f t="shared" si="2"/>
        <v>0</v>
      </c>
      <c r="M31" s="2">
        <f t="shared" si="2"/>
        <v>0</v>
      </c>
      <c r="N31" s="5">
        <f t="shared" si="1"/>
        <v>1</v>
      </c>
    </row>
    <row r="32" spans="1:14" x14ac:dyDescent="0.25">
      <c r="A32" s="2" t="s">
        <v>8</v>
      </c>
      <c r="B32" s="2">
        <f t="shared" si="2"/>
        <v>0</v>
      </c>
      <c r="C32" s="2">
        <f t="shared" si="2"/>
        <v>0</v>
      </c>
      <c r="D32" s="2">
        <f t="shared" si="2"/>
        <v>0</v>
      </c>
      <c r="E32" s="2">
        <f t="shared" si="2"/>
        <v>0</v>
      </c>
      <c r="F32" s="2">
        <f t="shared" si="2"/>
        <v>0</v>
      </c>
      <c r="G32" s="2">
        <f t="shared" si="2"/>
        <v>0</v>
      </c>
      <c r="H32" s="2">
        <f t="shared" si="2"/>
        <v>0</v>
      </c>
      <c r="I32" s="2">
        <f t="shared" si="2"/>
        <v>1</v>
      </c>
      <c r="J32" s="2">
        <f t="shared" si="2"/>
        <v>1</v>
      </c>
      <c r="K32" s="2">
        <f t="shared" si="2"/>
        <v>1</v>
      </c>
      <c r="L32" s="2">
        <f t="shared" si="2"/>
        <v>0</v>
      </c>
      <c r="M32" s="2">
        <f t="shared" si="2"/>
        <v>0</v>
      </c>
      <c r="N32" s="5">
        <f t="shared" si="1"/>
        <v>1</v>
      </c>
    </row>
    <row r="33" spans="1:14" x14ac:dyDescent="0.25">
      <c r="A33" s="2" t="s">
        <v>9</v>
      </c>
      <c r="B33" s="2">
        <f t="shared" si="2"/>
        <v>0</v>
      </c>
      <c r="C33" s="2">
        <f t="shared" si="2"/>
        <v>0</v>
      </c>
      <c r="D33" s="2">
        <f t="shared" si="2"/>
        <v>0</v>
      </c>
      <c r="E33" s="2">
        <f t="shared" si="2"/>
        <v>0</v>
      </c>
      <c r="F33" s="2">
        <f t="shared" si="2"/>
        <v>0</v>
      </c>
      <c r="G33" s="2">
        <f t="shared" si="2"/>
        <v>0</v>
      </c>
      <c r="H33" s="2">
        <f t="shared" si="2"/>
        <v>0</v>
      </c>
      <c r="I33" s="2">
        <f t="shared" si="2"/>
        <v>0</v>
      </c>
      <c r="J33" s="2">
        <f t="shared" si="2"/>
        <v>1</v>
      </c>
      <c r="K33" s="2">
        <f t="shared" si="2"/>
        <v>1</v>
      </c>
      <c r="L33" s="2">
        <f t="shared" si="2"/>
        <v>1</v>
      </c>
      <c r="M33" s="2">
        <f t="shared" si="2"/>
        <v>0</v>
      </c>
      <c r="N33" s="5">
        <f t="shared" si="1"/>
        <v>2</v>
      </c>
    </row>
    <row r="34" spans="1:14" x14ac:dyDescent="0.25">
      <c r="A34" s="2" t="s">
        <v>10</v>
      </c>
      <c r="B34" s="2">
        <f t="shared" si="2"/>
        <v>0</v>
      </c>
      <c r="C34" s="2">
        <f t="shared" si="2"/>
        <v>0</v>
      </c>
      <c r="D34" s="2">
        <f t="shared" si="2"/>
        <v>0</v>
      </c>
      <c r="E34" s="2">
        <f t="shared" si="2"/>
        <v>0</v>
      </c>
      <c r="F34" s="2">
        <f t="shared" si="2"/>
        <v>0</v>
      </c>
      <c r="G34" s="2">
        <f t="shared" si="2"/>
        <v>0</v>
      </c>
      <c r="H34" s="2">
        <f t="shared" si="2"/>
        <v>0</v>
      </c>
      <c r="I34" s="2">
        <f t="shared" si="2"/>
        <v>0</v>
      </c>
      <c r="J34" s="2">
        <f t="shared" si="2"/>
        <v>0</v>
      </c>
      <c r="K34" s="2">
        <f t="shared" si="2"/>
        <v>1</v>
      </c>
      <c r="L34" s="2">
        <f t="shared" si="2"/>
        <v>1</v>
      </c>
      <c r="M34" s="2">
        <f t="shared" si="2"/>
        <v>1</v>
      </c>
      <c r="N34" s="5">
        <f t="shared" si="1"/>
        <v>1</v>
      </c>
    </row>
    <row r="35" spans="1:14" x14ac:dyDescent="0.25">
      <c r="A35" s="2" t="s">
        <v>11</v>
      </c>
      <c r="B35" s="2">
        <f t="shared" si="2"/>
        <v>0</v>
      </c>
      <c r="C35" s="2">
        <f t="shared" si="2"/>
        <v>0</v>
      </c>
      <c r="D35" s="2">
        <f t="shared" si="2"/>
        <v>0</v>
      </c>
      <c r="E35" s="2">
        <f t="shared" si="2"/>
        <v>0</v>
      </c>
      <c r="F35" s="2">
        <f t="shared" si="2"/>
        <v>0</v>
      </c>
      <c r="G35" s="2">
        <f t="shared" si="2"/>
        <v>0</v>
      </c>
      <c r="H35" s="2">
        <f t="shared" si="2"/>
        <v>0</v>
      </c>
      <c r="I35" s="2">
        <f t="shared" si="2"/>
        <v>0</v>
      </c>
      <c r="J35" s="2">
        <f t="shared" si="2"/>
        <v>0</v>
      </c>
      <c r="K35" s="2">
        <f t="shared" si="2"/>
        <v>0</v>
      </c>
      <c r="L35" s="2">
        <f t="shared" si="2"/>
        <v>1</v>
      </c>
      <c r="M35" s="2">
        <f t="shared" si="2"/>
        <v>1</v>
      </c>
      <c r="N35" s="5">
        <f t="shared" si="1"/>
        <v>1</v>
      </c>
    </row>
    <row r="36" spans="1:14" x14ac:dyDescent="0.25">
      <c r="N36" s="6"/>
    </row>
    <row r="37" spans="1:14" x14ac:dyDescent="0.25">
      <c r="B37" s="3" t="s">
        <v>12</v>
      </c>
      <c r="C37" s="2" t="s">
        <v>1</v>
      </c>
      <c r="D37" s="2" t="s">
        <v>2</v>
      </c>
      <c r="E37" s="2" t="s">
        <v>3</v>
      </c>
      <c r="F37" s="2" t="s">
        <v>4</v>
      </c>
      <c r="G37" s="2" t="s">
        <v>5</v>
      </c>
      <c r="H37" s="2" t="s">
        <v>6</v>
      </c>
      <c r="I37" s="2" t="s">
        <v>7</v>
      </c>
      <c r="J37" s="2" t="s">
        <v>8</v>
      </c>
      <c r="K37" s="2" t="s">
        <v>9</v>
      </c>
      <c r="L37" s="2" t="s">
        <v>10</v>
      </c>
      <c r="M37" s="2" t="s">
        <v>11</v>
      </c>
      <c r="N37" s="3" t="s">
        <v>17</v>
      </c>
    </row>
    <row r="38" spans="1:14" x14ac:dyDescent="0.25">
      <c r="A38" t="s">
        <v>16</v>
      </c>
      <c r="B38" s="4">
        <v>0</v>
      </c>
      <c r="C38" s="4">
        <v>1</v>
      </c>
      <c r="D38" s="4">
        <v>0</v>
      </c>
      <c r="E38" s="4">
        <v>1</v>
      </c>
      <c r="F38" s="4">
        <v>0</v>
      </c>
      <c r="G38" s="4">
        <v>0</v>
      </c>
      <c r="H38" s="4">
        <v>0</v>
      </c>
      <c r="I38" s="4">
        <v>0</v>
      </c>
      <c r="J38" s="4">
        <v>1</v>
      </c>
      <c r="K38" s="4">
        <v>0</v>
      </c>
      <c r="L38" s="4">
        <v>1</v>
      </c>
      <c r="M38" s="4">
        <v>0</v>
      </c>
      <c r="N38">
        <f>SUM(C38:M38)</f>
        <v>4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 1</vt:lpstr>
      <vt:lpstr>Model 2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2012-07-04T01:53:57Z</dcterms:created>
  <dcterms:modified xsi:type="dcterms:W3CDTF">2014-08-17T20:41:50Z</dcterms:modified>
</cp:coreProperties>
</file>